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score" sheetId="1" r:id="rId1"/>
    <sheet name="ข้อเสนอแนะ" sheetId="2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<sst xmlns="http://schemas.openxmlformats.org/spreadsheetml/2006/main" count="290" uniqueCount="161">
  <si>
    <t>เวทีประชาคมระดับหมวด บ้านไหล่หิน</t>
  </si>
  <si>
    <t>20 มิถุนายน - 12 กรกฎาคม 2551</t>
  </si>
  <si>
    <t>ครั้งที่ 1</t>
  </si>
  <si>
    <t>ครั้งที่ 2</t>
  </si>
  <si>
    <t>ครั้งที่ 3</t>
  </si>
  <si>
    <t>ครั้งที่ 4</t>
  </si>
  <si>
    <t>ครั้งที่ 5</t>
  </si>
  <si>
    <t>ครั้งที่ 6</t>
  </si>
  <si>
    <t>ครั้งที่ 7</t>
  </si>
  <si>
    <t>ครั้งที่ 8</t>
  </si>
  <si>
    <t>หมู่ 2 หมวด 1, 2, 3</t>
  </si>
  <si>
    <t>หมู่ 6 หมวด 1, 2, 3</t>
  </si>
  <si>
    <t>หมู่ 6 หมวด 12,13 และ หมู่ 2 หมวด 16</t>
  </si>
  <si>
    <t>20 มิถุนายน 2551</t>
  </si>
  <si>
    <t>27 มิถุนายน 2551</t>
  </si>
  <si>
    <t>28 มิถุนายน 2551</t>
  </si>
  <si>
    <t>4 กรกฎาคม 2551</t>
  </si>
  <si>
    <t>5 กรกฎาคม 2551</t>
  </si>
  <si>
    <t>11 กรกฎาคม 2551</t>
  </si>
  <si>
    <t>12 กรกฎาคม 2551</t>
  </si>
  <si>
    <t>21 มิถุนายน 2551</t>
  </si>
  <si>
    <t>หมู่ 2 หมวด 4, 5, 6, 7</t>
  </si>
  <si>
    <t>หมู่ 6 หมวด 4, 5, 6, 7</t>
  </si>
  <si>
    <t>หมู่ 2 หมวด 8, 9, 10, 11</t>
  </si>
  <si>
    <t>หมู่ 6 หมวด 8, 9, 10, 11</t>
  </si>
  <si>
    <t>หมู่ 2 หมวด 12, 13, 14, 15</t>
  </si>
  <si>
    <t>เป้าหมายรวม 274 + 201 = 485 ครัวเรือน</t>
  </si>
  <si>
    <t>กลุ่ม 1</t>
  </si>
  <si>
    <t>กลุ่ม 2</t>
  </si>
  <si>
    <t>กลุ่ม 3</t>
  </si>
  <si>
    <t>เฉลิมศักดิ์ วรรณมณี</t>
  </si>
  <si>
    <t>ภัทรมนต์  สิทธิเดชา</t>
  </si>
  <si>
    <t>สุมาลี ดวงไชย</t>
  </si>
  <si>
    <t>เกรียงศักดิ์</t>
  </si>
  <si>
    <t>ก่อศักดิ์  ตันเจริญ</t>
  </si>
  <si>
    <t>บุญยศ  นางทิน</t>
  </si>
  <si>
    <t>สันทัศน์  ชลพล</t>
  </si>
  <si>
    <t>ร.ต.เจียมศักดิ์  ว.</t>
  </si>
  <si>
    <t>ฝาย  อุรา</t>
  </si>
  <si>
    <t>ไม่มีดาเถาะ</t>
  </si>
  <si>
    <t>ลดการใช้ถุงพลาสติก</t>
  </si>
  <si>
    <t>ลดการใช้กล้องวีดีโอ</t>
  </si>
  <si>
    <t>จัดสำรับวันเผาพอประมาณ</t>
  </si>
  <si>
    <t>การรับส่งพระสงฆ์ให้รอคนส่งรับประทานอาหารเรียบร้อยก่อน</t>
  </si>
  <si>
    <t>วันดาขอให้มีวันเดียว</t>
  </si>
  <si>
    <t>เรือสำเภาไม่ควรมี</t>
  </si>
  <si>
    <t>ต่อไปขอให้เขียนป้ายเศรษฐกิจพอเพียงที่บ้านศพ</t>
  </si>
  <si>
    <t>ไม่ควรหว่านสตางค์ ขอให้มอบเป็นค่าอาหารแก่เด็กนักเรียนดีกว่า</t>
  </si>
  <si>
    <t>ขอให้ไม่บวชเณรหน้าศพ</t>
  </si>
  <si>
    <t>ถ้าผู้ใดเอาอาหารกลับบ้านจะถูกปรับ</t>
  </si>
  <si>
    <t>ยอดกัณฑ์เทศน์พระควรลดลง</t>
  </si>
  <si>
    <t>ให้มีวันดา 1 วัน</t>
  </si>
  <si>
    <t>ไม่ต้องมีเรือ ควรจะมีเครื่องไททานอย่างเดียว</t>
  </si>
  <si>
    <t>พระไม่ต้องกลับวัดก่อน เพราะเจ้าภาพยังไม่ได้กินข้าว</t>
  </si>
  <si>
    <t>วันเสียไม่ต้องเอาเงินหว่าน</t>
  </si>
  <si>
    <t>แม่บ้านจะเอาอาหารก่อนบ่อได้ จนกว่าแขกจะแล้ว</t>
  </si>
  <si>
    <t>ให้นักวิจัยเข้าไปประสานแนะนำเจ้าภาพ</t>
  </si>
  <si>
    <t>งดโปรยเงินตามทาง</t>
  </si>
  <si>
    <t>การซื้อของในงานศพให้แม่บ้านดูแล</t>
  </si>
  <si>
    <t>ให้แม่บ้านดูแลน้ำดื่ม และอาหาร</t>
  </si>
  <si>
    <t>งดสะเปา</t>
  </si>
  <si>
    <t>วันเสียศพไม่เอาสำรับเอาแต่ยอดเงิน</t>
  </si>
  <si>
    <t>ห้ามเอาถุงข้าวด่วนก่อนถึงป่าช้า</t>
  </si>
  <si>
    <t>จัดตั้งกรรมการข้าวสาร</t>
  </si>
  <si>
    <t>ห้ามเอาแกงกลับบ้าน</t>
  </si>
  <si>
    <t>ห้ามหว่านสตางค์เวลาจูงศพ</t>
  </si>
  <si>
    <t>ไม่ต้องมีวันดาเถาะ</t>
  </si>
  <si>
    <t>ไม่ต้องมีสะเปาหน้าศพ</t>
  </si>
  <si>
    <t>ก่อนศพออก ให้ล้างถ้วยและเก็บของให้เรียบร้อยก่อน</t>
  </si>
  <si>
    <t>ไม่ต้องมีการหว่านสตางค์</t>
  </si>
  <si>
    <t>ห้ามแม่บ้านเอาอาหารไปก่อน ขอให้แขกกินให้เรียบร้อยก่อน</t>
  </si>
  <si>
    <t>อยากให้เขียนป้ายว่างดเลี้ยงสุราในงานศพ</t>
  </si>
  <si>
    <t>ไม่มีโยนเงินนำหน้าศพ</t>
  </si>
  <si>
    <t>ไม่ให้มีผ้าเช็ดน้ำตา</t>
  </si>
  <si>
    <t>ให้คนขับรถทานข้าวก่อนไปส่งพระ</t>
  </si>
  <si>
    <t>ไม่ให้มีตอบแทน เช่น ยาหม่อง ยาดม</t>
  </si>
  <si>
    <t>ไม่ให้มีหว่านเงินนำหน้าศพ</t>
  </si>
  <si>
    <t>ห้ามจุดประทัดนำหน้าศพ</t>
  </si>
  <si>
    <t>ห้ามหว่านเงินหน้าศพ</t>
  </si>
  <si>
    <t>ถ้าไม่มีข้าวสารให้ใช้เงิน 20 บาท</t>
  </si>
  <si>
    <t>งดวันดางานศพ</t>
  </si>
  <si>
    <t>ห้ามเลี้ยงเหล้าวันดา</t>
  </si>
  <si>
    <t>แม่ครัวชอบยกขันข้าวไม่เอาไปให้แขก แต่เอาใส่ถุงกลับบ้าน</t>
  </si>
  <si>
    <t>งดหว่านเงินนำหน้าศพ</t>
  </si>
  <si>
    <t>งดโปรยทาน</t>
  </si>
  <si>
    <t>งดห่อแกงเหลือ</t>
  </si>
  <si>
    <t>งดทำห้องสะเปา หมดเงินเยอะ</t>
  </si>
  <si>
    <t>นักวิจัยต้องทำเป็นตัวอย่าง</t>
  </si>
  <si>
    <t>อาหารในงานศพวันเสียให้แขกกินให้เรียบร้อยก่อน แม่บ้านถึงกินทีหลัง</t>
  </si>
  <si>
    <t>ผ้าบังสกุลสมควรครบพระก็พอ</t>
  </si>
  <si>
    <t>ไม่มีห้องสะเปา</t>
  </si>
  <si>
    <t>ล้างถ้วยเสร็จก่อนค่อยเอาศพออกบ้าน</t>
  </si>
  <si>
    <t>นักวิจัย นักวิจัยร่วมห้ามนำอาหารกลับบ้านให้เป็นตัวอย่าง</t>
  </si>
  <si>
    <t>ลดซองตุ๊เจ้าในวันเสีย</t>
  </si>
  <si>
    <t>อยากให้งดสุราไปเลย</t>
  </si>
  <si>
    <t>ในวันเผาอยากให้พระเณรไปฉันท์เพลที่วัด</t>
  </si>
  <si>
    <t>งดสะเปาหน้าศพ</t>
  </si>
  <si>
    <t>ไม่ให้มีผ้าซับน้ำตา หรือผ้าขนหนู</t>
  </si>
  <si>
    <t>ห้ามแม่บ้านดื่มเบียร์และเหล้าขณะที่งานยังไม่เสร็จ</t>
  </si>
  <si>
    <t>แม่บ้านเก็บขันข้าวก่อนค่อยกินกัน</t>
  </si>
  <si>
    <t>วันดาห้ามแม่บ้าน พ่อบ้านกินเหล้า</t>
  </si>
  <si>
    <t>ห้ามหว่านสตางค์นำหน้าศพ</t>
  </si>
  <si>
    <t>สรุปข้อเสนอแนะ</t>
  </si>
  <si>
    <t>ลดถุงพลาสติก</t>
  </si>
  <si>
    <t>ลดใช้กล้อง</t>
  </si>
  <si>
    <t>จัดสำรับพอประมาณ</t>
  </si>
  <si>
    <t>รอคนส่งพระทานข้าว</t>
  </si>
  <si>
    <t>ไม่มีสำเภา</t>
  </si>
  <si>
    <t>เขียนป้ายประชาสัมพันธ์</t>
  </si>
  <si>
    <t>งดหว่านสตางค์</t>
  </si>
  <si>
    <t>ไม่มีวันดาเถาะ</t>
  </si>
  <si>
    <t>ไม่มีบวชหน้าไฟ</t>
  </si>
  <si>
    <t>ไม่นำอาหารใส่ถุงก่อนแขกทาน</t>
  </si>
  <si>
    <t>ลดยอดซองพระ</t>
  </si>
  <si>
    <t>ให้แนะนำเจ้าภาพ</t>
  </si>
  <si>
    <t>ให้แม่บ้านดูแลน้ำดื่มให้ดี</t>
  </si>
  <si>
    <t>ให้แม่บ้านช่วยดูแลการซื้อของ</t>
  </si>
  <si>
    <t>ปราสาท โลงศพ เก็บศพแล้วแต่เจ้าภาพ</t>
  </si>
  <si>
    <t>ปราสาท โลงทอง เก็บศพ ให้แล้วแต่เจ้าภาพ</t>
  </si>
  <si>
    <t>วันเสีย เอาแต่ยอด</t>
  </si>
  <si>
    <t>ล้างถ้วยให้เสร็จก่อนเคลื่อนศพ</t>
  </si>
  <si>
    <t>งดสุราไปเลย</t>
  </si>
  <si>
    <t>ฉันท์เพลที่วัดแทน</t>
  </si>
  <si>
    <t>ให้พระนำวางดอกไม้จันทน์</t>
  </si>
  <si>
    <t>อยากให้พระนำวางดอกไม้จันทน์ก่อนฆารวาส</t>
  </si>
  <si>
    <t>นักวิจัยทำเป็นตัวอย่าง</t>
  </si>
  <si>
    <t>เขียนป้ายงดสุรา</t>
  </si>
  <si>
    <t>ไม่ให้มียาหม่อง ยาดม</t>
  </si>
  <si>
    <t>งดเหล้าวันดา</t>
  </si>
  <si>
    <t>จัดผ้าบังสกุลเท่าจำนวนพระ</t>
  </si>
  <si>
    <t>งดดื่มเหล้าถ้างานไม่เสร็จ</t>
  </si>
  <si>
    <t>(blank)</t>
  </si>
  <si>
    <t>Grand Total</t>
  </si>
  <si>
    <t>Count of สรุปข้อเสนอแนะ</t>
  </si>
  <si>
    <t>Total</t>
  </si>
  <si>
    <t>ศรีมูล ดวงแก้ว</t>
  </si>
  <si>
    <t>อ.สุเพ็ญ  มุตต๊ะ</t>
  </si>
  <si>
    <t>คำสุข ตะวะกะ</t>
  </si>
  <si>
    <t>ราชันย์  ปินตา</t>
  </si>
  <si>
    <t>เรือง  สิงห์ทอง</t>
  </si>
  <si>
    <t>ท่น วรรณมณี</t>
  </si>
  <si>
    <t>ส่ง  ศิริวงค์</t>
  </si>
  <si>
    <t>สวย  แก้วจักร์</t>
  </si>
  <si>
    <t>กันตา  สันทัด</t>
  </si>
  <si>
    <t>อุดม  เกษณา</t>
  </si>
  <si>
    <t>ปรีชา  เมธา และกาญจนา  สมบัติ</t>
  </si>
  <si>
    <t>จำนวนแยกตามหัวข้อ</t>
  </si>
  <si>
    <t>เปอร์เซ็นต์แยกตามหัวข้อ</t>
  </si>
  <si>
    <t>มีผู้ร่วมประชาคมจาก 352 ครัวเรือน คิดเป็น 72%</t>
  </si>
  <si>
    <t>ประชุมแต่ละครั้งมีตัวแทนจาก 44 ครัวเรือน</t>
  </si>
  <si>
    <t>ประชุมแต่ละครั้งมีเป้มหมายจาก 60 ครัวเรือน</t>
  </si>
  <si>
    <t>จัดกลุ่มข้อเสนอแนะ</t>
  </si>
  <si>
    <t>ข้อเสนอแนะจากชุมชน</t>
  </si>
  <si>
    <t>หมู่ 6 หมวด 12,13 หมู่ 2 หมวด 16(ร่วม 5)</t>
  </si>
  <si>
    <t>หมู่ 2 หมวด 12, 13, 14, 15(ร่วม 8)</t>
  </si>
  <si>
    <t>หมู่ 6 หมวด 8, 9, 10, 11(ร่วม 4)</t>
  </si>
  <si>
    <t>หมู่ 6 หมวด 4, 5, 6, 7(ร่วม 9)</t>
  </si>
  <si>
    <t>หมู่ 2 หมวด 4, 5, 6, 7(ร่วม 6)</t>
  </si>
  <si>
    <t>หมู่ 2 หมวด 8, 9, 10, 11(ร่วม 6)</t>
  </si>
  <si>
    <t>เปอร์เซ็นต์การยอมรับ</t>
  </si>
  <si>
    <t>ปรับปรุง 29 กรกฎาคม 2551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</si>
</sst>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[$-D000000]0"/>
    <numFmt numFmtId="187" formatCode="0.0"/>
    <numFmt numFmtId="188" formatCode="0.000"/>
  </numFmts>
  <fonts count="8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u val="single"/>
      <sz val="10"/>
      <name val="Arial"/>
      <family val="0"/>
    </font>
    <font>
      <b/>
      <sz val="20"/>
      <name val="Angsana New"/>
      <family val="1"/>
    </font>
    <font>
      <sz val="20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186" fontId="6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">
    <cacheField name="สรุปข้อเสนอแนะ">
      <sharedItems containsBlank="1" containsMixedTypes="0" count="34">
        <s v="ไม่มีวันดาเถาะ"/>
        <s v="ลดถุงพลาสติก"/>
        <s v="ลดใช้กล้อง"/>
        <s v="จัดสำรับพอประมาณ"/>
        <s v="รอคนส่งพระทานข้าว"/>
        <s v="ไม่มีสำเภา"/>
        <m/>
        <s v="เขียนป้ายประชาสัมพันธ์"/>
        <s v="งดหว่านสตางค์"/>
        <s v="ไม่มีบวชหน้าไฟ"/>
        <s v="ไม่นำอาหารใส่ถุงก่อนแขกทาน"/>
        <s v="ลดยอดซองพระ"/>
        <s v="ให้แนะนำเจ้าภาพ"/>
        <s v="ให้แม่บ้านช่วยดูแลการซื้อของ"/>
        <s v="ให้แม่บ้านดูแลน้ำดื่มให้ดี"/>
        <s v="ปราสาท โลงศพ เก็บศพแล้วแต่เจ้าภาพ"/>
        <s v="วันเสีย เอาแต่ยอด"/>
        <s v="ห้ามเอาถุงข้าวด่วนก่อนถึงป่าช้า"/>
        <s v="จัดตั้งกรรมการข้าวสาร"/>
        <s v="ล้างถ้วยให้เสร็จก่อนเคลื่อนศพ"/>
        <s v="งดสุราไปเลย"/>
        <s v="ฉันท์เพลที่วัดแทน"/>
        <s v="ให้พระนำวางดอกไม้จันทน์"/>
        <s v="นักวิจัยทำเป็นตัวอย่าง"/>
        <s v="เขียนป้ายงดสุรา"/>
        <s v="ไม่ให้มีผ้าเช็ดน้ำตา"/>
        <s v="ไม่ให้มียาหม่อง ยาดม"/>
        <s v="ห้ามจุดประทัดนำหน้าศพ"/>
        <s v="ถ้าไม่มีข้าวสารให้ใช้เงิน 20 บาท"/>
        <s v="งดเหล้าวันดา"/>
        <s v="จัดผ้าบังสกุลเท่าจำนวนพระ"/>
        <s v="งดดื่มเหล้าถ้างานไม่เสร็จ"/>
        <s v="แม่บ้านเก็บขันข้าวก่อนค่อยกินกัน"/>
        <s v="วันดาห้ามแม่บ้าน พ่อบ้านกินเหล้า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2:G38" firstHeaderRow="2" firstDataRow="2" firstDataCol="1"/>
  <pivotFields count="1">
    <pivotField axis="axisRow" dataField="1" compact="0" outline="0" subtotalTop="0" showAll="0">
      <items count="35">
        <item x="24"/>
        <item x="7"/>
        <item x="32"/>
        <item x="12"/>
        <item x="13"/>
        <item x="14"/>
        <item x="22"/>
        <item x="25"/>
        <item x="26"/>
        <item x="10"/>
        <item x="9"/>
        <item x="0"/>
        <item x="5"/>
        <item x="29"/>
        <item x="31"/>
        <item x="20"/>
        <item x="8"/>
        <item x="18"/>
        <item x="30"/>
        <item x="3"/>
        <item x="21"/>
        <item x="28"/>
        <item x="23"/>
        <item x="15"/>
        <item x="4"/>
        <item x="2"/>
        <item x="1"/>
        <item x="11"/>
        <item x="19"/>
        <item x="16"/>
        <item x="33"/>
        <item x="17"/>
        <item x="27"/>
        <item x="6"/>
        <item t="default"/>
      </items>
    </pivotField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Count of สรุปข้อเสนอแนะ" fld="0" subtotal="count" baseField="0" baseItem="0"/>
  </dataFields>
  <formats count="4">
    <format dxfId="0">
      <pivotArea outline="0" fieldPosition="0" dataOnly="0" labelOnly="1">
        <references count="1">
          <reference field="0" count="1">
            <x v="16"/>
          </reference>
        </references>
      </pivotArea>
    </format>
    <format dxfId="0">
      <pivotArea outline="0" fieldPosition="0" dataOnly="0" labelOnly="1">
        <references count="1">
          <reference field="0" count="1">
            <x v="11"/>
          </reference>
        </references>
      </pivotArea>
    </format>
    <format dxfId="0">
      <pivotArea outline="0" fieldPosition="0" dataOnly="0" labelOnly="1">
        <references count="1">
          <reference field="0" count="1">
            <x v="12"/>
          </reference>
        </references>
      </pivotArea>
    </format>
    <format dxfId="0">
      <pivotArea outline="0" fieldPosition="0" dataOnly="0" labelOnly="1">
        <references count="1">
          <reference field="0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 topLeftCell="A19">
      <selection activeCell="E7" sqref="E7"/>
    </sheetView>
  </sheetViews>
  <sheetFormatPr defaultColWidth="9.140625" defaultRowHeight="12.75"/>
  <cols>
    <col min="1" max="1" width="9.140625" style="1" customWidth="1"/>
    <col min="2" max="2" width="31.140625" style="41" customWidth="1"/>
    <col min="3" max="3" width="14.28125" style="41" customWidth="1"/>
    <col min="4" max="20" width="4.8515625" style="1" customWidth="1"/>
    <col min="21" max="16384" width="9.140625" style="1" customWidth="1"/>
  </cols>
  <sheetData>
    <row r="1" spans="1:13" ht="29.25">
      <c r="A1" s="12" t="s">
        <v>0</v>
      </c>
      <c r="D1" s="41" t="s">
        <v>1</v>
      </c>
      <c r="E1" s="41"/>
      <c r="F1" s="41"/>
      <c r="G1" s="41"/>
      <c r="H1" s="41"/>
      <c r="I1" s="41"/>
      <c r="J1" s="41"/>
      <c r="K1" s="41"/>
      <c r="L1" s="41"/>
      <c r="M1" s="41" t="s">
        <v>150</v>
      </c>
    </row>
    <row r="2" spans="1:13" ht="23.25">
      <c r="A2" s="1" t="s">
        <v>26</v>
      </c>
      <c r="D2" s="41" t="s">
        <v>148</v>
      </c>
      <c r="E2" s="41"/>
      <c r="F2" s="41"/>
      <c r="G2" s="41"/>
      <c r="H2" s="41"/>
      <c r="I2" s="41"/>
      <c r="J2" s="41"/>
      <c r="K2" s="41"/>
      <c r="L2" s="52"/>
      <c r="M2" s="41" t="s">
        <v>149</v>
      </c>
    </row>
    <row r="3" spans="1:19" s="2" customFormat="1" ht="23.25">
      <c r="A3" s="13" t="s">
        <v>2</v>
      </c>
      <c r="B3" s="48" t="s">
        <v>10</v>
      </c>
      <c r="C3" s="42" t="s">
        <v>13</v>
      </c>
      <c r="D3" s="14">
        <v>1</v>
      </c>
      <c r="E3" s="14">
        <v>2</v>
      </c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5">
        <v>16</v>
      </c>
    </row>
    <row r="4" spans="1:19" ht="23.25">
      <c r="A4" s="16" t="s">
        <v>27</v>
      </c>
      <c r="B4" s="49" t="s">
        <v>135</v>
      </c>
      <c r="C4" s="43">
        <v>18</v>
      </c>
      <c r="D4" s="17">
        <v>18</v>
      </c>
      <c r="E4" s="17">
        <v>18</v>
      </c>
      <c r="F4" s="17">
        <v>18</v>
      </c>
      <c r="G4" s="17">
        <v>18</v>
      </c>
      <c r="H4" s="17">
        <v>18</v>
      </c>
      <c r="I4" s="17">
        <v>18</v>
      </c>
      <c r="J4" s="17">
        <v>18</v>
      </c>
      <c r="K4" s="17">
        <v>18</v>
      </c>
      <c r="L4" s="17">
        <v>18</v>
      </c>
      <c r="M4" s="17">
        <v>18</v>
      </c>
      <c r="N4" s="17">
        <v>18</v>
      </c>
      <c r="O4" s="17">
        <v>18</v>
      </c>
      <c r="P4" s="17">
        <v>18</v>
      </c>
      <c r="Q4" s="17">
        <v>18</v>
      </c>
      <c r="R4" s="17">
        <v>18</v>
      </c>
      <c r="S4" s="18">
        <v>18</v>
      </c>
    </row>
    <row r="5" spans="1:19" ht="23.25">
      <c r="A5" s="19" t="s">
        <v>28</v>
      </c>
      <c r="B5" s="50" t="s">
        <v>136</v>
      </c>
      <c r="C5" s="44">
        <v>25</v>
      </c>
      <c r="D5" s="20">
        <v>25</v>
      </c>
      <c r="E5" s="20">
        <v>25</v>
      </c>
      <c r="F5" s="20">
        <v>25</v>
      </c>
      <c r="G5" s="20">
        <v>25</v>
      </c>
      <c r="H5" s="20">
        <v>25</v>
      </c>
      <c r="I5" s="20">
        <v>25</v>
      </c>
      <c r="J5" s="20">
        <v>25</v>
      </c>
      <c r="K5" s="20">
        <v>25</v>
      </c>
      <c r="L5" s="20">
        <v>25</v>
      </c>
      <c r="M5" s="20">
        <v>25</v>
      </c>
      <c r="N5" s="20">
        <v>25</v>
      </c>
      <c r="O5" s="20">
        <v>25</v>
      </c>
      <c r="P5" s="20">
        <v>24</v>
      </c>
      <c r="Q5" s="20">
        <v>25</v>
      </c>
      <c r="R5" s="20">
        <v>25</v>
      </c>
      <c r="S5" s="21">
        <v>25</v>
      </c>
    </row>
    <row r="6" spans="1:19" s="2" customFormat="1" ht="23.25">
      <c r="A6" s="13" t="s">
        <v>3</v>
      </c>
      <c r="B6" s="48" t="s">
        <v>11</v>
      </c>
      <c r="C6" s="42" t="s">
        <v>20</v>
      </c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4">
        <v>12</v>
      </c>
      <c r="P6" s="14">
        <v>13</v>
      </c>
      <c r="Q6" s="14">
        <v>14</v>
      </c>
      <c r="R6" s="14">
        <v>15</v>
      </c>
      <c r="S6" s="15">
        <v>16</v>
      </c>
    </row>
    <row r="7" spans="1:19" ht="23.25">
      <c r="A7" s="16" t="s">
        <v>27</v>
      </c>
      <c r="B7" s="49" t="s">
        <v>137</v>
      </c>
      <c r="C7" s="43">
        <v>18</v>
      </c>
      <c r="D7" s="17">
        <v>18</v>
      </c>
      <c r="E7" s="17">
        <v>18</v>
      </c>
      <c r="F7" s="17">
        <v>18</v>
      </c>
      <c r="G7" s="17">
        <v>18</v>
      </c>
      <c r="H7" s="17">
        <v>18</v>
      </c>
      <c r="I7" s="17">
        <v>18</v>
      </c>
      <c r="J7" s="17">
        <v>18</v>
      </c>
      <c r="K7" s="17">
        <v>10</v>
      </c>
      <c r="L7" s="17">
        <v>18</v>
      </c>
      <c r="M7" s="17">
        <v>18</v>
      </c>
      <c r="N7" s="17">
        <v>18</v>
      </c>
      <c r="O7" s="17">
        <v>17</v>
      </c>
      <c r="P7" s="17">
        <v>18</v>
      </c>
      <c r="Q7" s="17">
        <v>18</v>
      </c>
      <c r="R7" s="17">
        <v>18</v>
      </c>
      <c r="S7" s="18">
        <v>18</v>
      </c>
    </row>
    <row r="8" spans="1:19" ht="23.25">
      <c r="A8" s="19" t="s">
        <v>28</v>
      </c>
      <c r="B8" s="50" t="s">
        <v>138</v>
      </c>
      <c r="C8" s="44">
        <v>20</v>
      </c>
      <c r="D8" s="20">
        <v>20</v>
      </c>
      <c r="E8" s="20">
        <v>20</v>
      </c>
      <c r="F8" s="20">
        <v>20</v>
      </c>
      <c r="G8" s="20">
        <v>15</v>
      </c>
      <c r="H8" s="20">
        <v>18</v>
      </c>
      <c r="I8" s="20">
        <v>20</v>
      </c>
      <c r="J8" s="20">
        <v>20</v>
      </c>
      <c r="K8" s="20">
        <v>20</v>
      </c>
      <c r="L8" s="20">
        <v>20</v>
      </c>
      <c r="M8" s="20">
        <v>20</v>
      </c>
      <c r="N8" s="20">
        <v>20</v>
      </c>
      <c r="O8" s="20">
        <v>20</v>
      </c>
      <c r="P8" s="20">
        <v>20</v>
      </c>
      <c r="Q8" s="20">
        <v>20</v>
      </c>
      <c r="R8" s="20">
        <v>20</v>
      </c>
      <c r="S8" s="21">
        <v>15</v>
      </c>
    </row>
    <row r="9" spans="1:19" s="2" customFormat="1" ht="23.25">
      <c r="A9" s="13" t="s">
        <v>4</v>
      </c>
      <c r="B9" s="48" t="s">
        <v>157</v>
      </c>
      <c r="C9" s="42" t="s">
        <v>14</v>
      </c>
      <c r="D9" s="14">
        <v>1</v>
      </c>
      <c r="E9" s="14">
        <v>2</v>
      </c>
      <c r="F9" s="14">
        <v>3</v>
      </c>
      <c r="G9" s="14">
        <v>4</v>
      </c>
      <c r="H9" s="14">
        <v>5</v>
      </c>
      <c r="I9" s="14">
        <v>6</v>
      </c>
      <c r="J9" s="14">
        <v>7</v>
      </c>
      <c r="K9" s="14">
        <v>8</v>
      </c>
      <c r="L9" s="14">
        <v>9</v>
      </c>
      <c r="M9" s="14">
        <v>10</v>
      </c>
      <c r="N9" s="14">
        <v>11</v>
      </c>
      <c r="O9" s="14">
        <v>12</v>
      </c>
      <c r="P9" s="14">
        <v>13</v>
      </c>
      <c r="Q9" s="14">
        <v>14</v>
      </c>
      <c r="R9" s="14">
        <v>15</v>
      </c>
      <c r="S9" s="15">
        <v>16</v>
      </c>
    </row>
    <row r="10" spans="1:19" ht="23.25">
      <c r="A10" s="16" t="s">
        <v>27</v>
      </c>
      <c r="B10" s="49" t="s">
        <v>144</v>
      </c>
      <c r="C10" s="43">
        <v>18</v>
      </c>
      <c r="D10" s="17">
        <v>18</v>
      </c>
      <c r="E10" s="17">
        <v>18</v>
      </c>
      <c r="F10" s="17">
        <v>18</v>
      </c>
      <c r="G10" s="17">
        <v>17</v>
      </c>
      <c r="H10" s="17">
        <v>18</v>
      </c>
      <c r="I10" s="17">
        <v>18</v>
      </c>
      <c r="J10" s="17">
        <v>18</v>
      </c>
      <c r="K10" s="17">
        <v>18</v>
      </c>
      <c r="L10" s="17">
        <v>18</v>
      </c>
      <c r="M10" s="17">
        <v>15</v>
      </c>
      <c r="N10" s="17">
        <v>17</v>
      </c>
      <c r="O10" s="17">
        <v>18</v>
      </c>
      <c r="P10" s="17">
        <v>18</v>
      </c>
      <c r="Q10" s="17">
        <v>18</v>
      </c>
      <c r="R10" s="17">
        <v>18</v>
      </c>
      <c r="S10" s="18">
        <v>18</v>
      </c>
    </row>
    <row r="11" spans="1:19" ht="23.25">
      <c r="A11" s="16" t="s">
        <v>28</v>
      </c>
      <c r="B11" s="49" t="s">
        <v>145</v>
      </c>
      <c r="C11" s="43">
        <v>20</v>
      </c>
      <c r="D11" s="17">
        <v>20</v>
      </c>
      <c r="E11" s="17">
        <v>20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7">
        <v>20</v>
      </c>
      <c r="L11" s="17">
        <v>8</v>
      </c>
      <c r="M11" s="17">
        <v>7</v>
      </c>
      <c r="N11" s="17">
        <v>0</v>
      </c>
      <c r="O11" s="17">
        <v>20</v>
      </c>
      <c r="P11" s="17">
        <v>20</v>
      </c>
      <c r="Q11" s="17">
        <v>20</v>
      </c>
      <c r="R11" s="17">
        <v>20</v>
      </c>
      <c r="S11" s="18">
        <v>20</v>
      </c>
    </row>
    <row r="12" spans="1:19" ht="23.25">
      <c r="A12" s="19" t="s">
        <v>29</v>
      </c>
      <c r="B12" s="50" t="s">
        <v>139</v>
      </c>
      <c r="C12" s="44">
        <v>17</v>
      </c>
      <c r="D12" s="20">
        <v>17</v>
      </c>
      <c r="E12" s="20">
        <v>17</v>
      </c>
      <c r="F12" s="20">
        <v>17</v>
      </c>
      <c r="G12" s="20">
        <v>17</v>
      </c>
      <c r="H12" s="20">
        <v>17</v>
      </c>
      <c r="I12" s="20">
        <v>17</v>
      </c>
      <c r="J12" s="20">
        <v>17</v>
      </c>
      <c r="K12" s="20">
        <v>17</v>
      </c>
      <c r="L12" s="20">
        <v>17</v>
      </c>
      <c r="M12" s="20">
        <v>4</v>
      </c>
      <c r="N12" s="20">
        <v>2</v>
      </c>
      <c r="O12" s="20">
        <v>9</v>
      </c>
      <c r="P12" s="20">
        <v>17</v>
      </c>
      <c r="Q12" s="20">
        <v>17</v>
      </c>
      <c r="R12" s="20">
        <v>17</v>
      </c>
      <c r="S12" s="21">
        <v>17</v>
      </c>
    </row>
    <row r="13" spans="1:19" s="2" customFormat="1" ht="23.25">
      <c r="A13" s="13" t="s">
        <v>5</v>
      </c>
      <c r="B13" s="48" t="s">
        <v>156</v>
      </c>
      <c r="C13" s="42" t="s">
        <v>15</v>
      </c>
      <c r="D13" s="14">
        <v>1</v>
      </c>
      <c r="E13" s="14">
        <v>2</v>
      </c>
      <c r="F13" s="14">
        <v>3</v>
      </c>
      <c r="G13" s="14">
        <v>4</v>
      </c>
      <c r="H13" s="14">
        <v>5</v>
      </c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4">
        <v>13</v>
      </c>
      <c r="Q13" s="14">
        <v>14</v>
      </c>
      <c r="R13" s="14">
        <v>15</v>
      </c>
      <c r="S13" s="15">
        <v>16</v>
      </c>
    </row>
    <row r="14" spans="1:19" ht="23.25">
      <c r="A14" s="16" t="s">
        <v>27</v>
      </c>
      <c r="B14" s="49" t="s">
        <v>31</v>
      </c>
      <c r="C14" s="43">
        <v>14</v>
      </c>
      <c r="D14" s="17">
        <v>14</v>
      </c>
      <c r="E14" s="17">
        <v>14</v>
      </c>
      <c r="F14" s="17">
        <v>14</v>
      </c>
      <c r="G14" s="17">
        <v>14</v>
      </c>
      <c r="H14" s="17">
        <v>14</v>
      </c>
      <c r="I14" s="17">
        <v>14</v>
      </c>
      <c r="J14" s="17">
        <v>14</v>
      </c>
      <c r="K14" s="17">
        <v>14</v>
      </c>
      <c r="L14" s="17">
        <v>14</v>
      </c>
      <c r="M14" s="17">
        <v>14</v>
      </c>
      <c r="N14" s="17">
        <v>13</v>
      </c>
      <c r="O14" s="17">
        <v>14</v>
      </c>
      <c r="P14" s="17">
        <v>14</v>
      </c>
      <c r="Q14" s="17">
        <v>14</v>
      </c>
      <c r="R14" s="17">
        <v>14</v>
      </c>
      <c r="S14" s="18">
        <v>14</v>
      </c>
    </row>
    <row r="15" spans="1:19" ht="23.25">
      <c r="A15" s="16" t="s">
        <v>28</v>
      </c>
      <c r="B15" s="49" t="s">
        <v>32</v>
      </c>
      <c r="C15" s="43">
        <v>15</v>
      </c>
      <c r="D15" s="17">
        <v>15</v>
      </c>
      <c r="E15" s="17">
        <v>15</v>
      </c>
      <c r="F15" s="17">
        <v>15</v>
      </c>
      <c r="G15" s="17">
        <v>15</v>
      </c>
      <c r="H15" s="17">
        <v>15</v>
      </c>
      <c r="I15" s="17">
        <v>15</v>
      </c>
      <c r="J15" s="17">
        <v>15</v>
      </c>
      <c r="K15" s="17">
        <v>15</v>
      </c>
      <c r="L15" s="17">
        <v>15</v>
      </c>
      <c r="M15" s="17">
        <v>15</v>
      </c>
      <c r="N15" s="17">
        <v>15</v>
      </c>
      <c r="O15" s="17">
        <v>15</v>
      </c>
      <c r="P15" s="17">
        <v>15</v>
      </c>
      <c r="Q15" s="17">
        <v>15</v>
      </c>
      <c r="R15" s="17">
        <v>15</v>
      </c>
      <c r="S15" s="18">
        <v>15</v>
      </c>
    </row>
    <row r="16" spans="1:19" ht="23.25">
      <c r="A16" s="19" t="s">
        <v>29</v>
      </c>
      <c r="B16" s="50" t="s">
        <v>33</v>
      </c>
      <c r="C16" s="44">
        <v>15</v>
      </c>
      <c r="D16" s="20">
        <v>15</v>
      </c>
      <c r="E16" s="20">
        <v>15</v>
      </c>
      <c r="F16" s="20">
        <v>15</v>
      </c>
      <c r="G16" s="20">
        <v>15</v>
      </c>
      <c r="H16" s="20">
        <v>15</v>
      </c>
      <c r="I16" s="20">
        <v>15</v>
      </c>
      <c r="J16" s="20">
        <v>15</v>
      </c>
      <c r="K16" s="20">
        <v>15</v>
      </c>
      <c r="L16" s="20">
        <v>15</v>
      </c>
      <c r="M16" s="20">
        <v>15</v>
      </c>
      <c r="N16" s="20">
        <v>15</v>
      </c>
      <c r="O16" s="20">
        <v>15</v>
      </c>
      <c r="P16" s="20">
        <v>15</v>
      </c>
      <c r="Q16" s="20">
        <v>15</v>
      </c>
      <c r="R16" s="20">
        <v>15</v>
      </c>
      <c r="S16" s="21">
        <v>15</v>
      </c>
    </row>
    <row r="17" spans="1:19" s="2" customFormat="1" ht="23.25">
      <c r="A17" s="13" t="s">
        <v>6</v>
      </c>
      <c r="B17" s="48" t="s">
        <v>158</v>
      </c>
      <c r="C17" s="42" t="s">
        <v>16</v>
      </c>
      <c r="D17" s="14">
        <v>1</v>
      </c>
      <c r="E17" s="14">
        <v>2</v>
      </c>
      <c r="F17" s="14">
        <v>3</v>
      </c>
      <c r="G17" s="14">
        <v>4</v>
      </c>
      <c r="H17" s="14">
        <v>5</v>
      </c>
      <c r="I17" s="14">
        <v>6</v>
      </c>
      <c r="J17" s="14">
        <v>7</v>
      </c>
      <c r="K17" s="14">
        <v>8</v>
      </c>
      <c r="L17" s="14">
        <v>9</v>
      </c>
      <c r="M17" s="14">
        <v>10</v>
      </c>
      <c r="N17" s="14">
        <v>11</v>
      </c>
      <c r="O17" s="14">
        <v>12</v>
      </c>
      <c r="P17" s="14">
        <v>13</v>
      </c>
      <c r="Q17" s="14">
        <v>14</v>
      </c>
      <c r="R17" s="14">
        <v>15</v>
      </c>
      <c r="S17" s="15">
        <v>16</v>
      </c>
    </row>
    <row r="18" spans="1:19" ht="23.25">
      <c r="A18" s="16" t="s">
        <v>27</v>
      </c>
      <c r="B18" s="49" t="s">
        <v>30</v>
      </c>
      <c r="C18" s="43">
        <v>20</v>
      </c>
      <c r="D18" s="17">
        <v>20</v>
      </c>
      <c r="E18" s="17">
        <v>20</v>
      </c>
      <c r="F18" s="17">
        <v>20</v>
      </c>
      <c r="G18" s="17">
        <v>20</v>
      </c>
      <c r="H18" s="17">
        <v>20</v>
      </c>
      <c r="I18" s="17">
        <v>20</v>
      </c>
      <c r="J18" s="17">
        <v>20</v>
      </c>
      <c r="K18" s="17">
        <v>20</v>
      </c>
      <c r="L18" s="17">
        <v>20</v>
      </c>
      <c r="M18" s="17">
        <v>20</v>
      </c>
      <c r="N18" s="17">
        <v>20</v>
      </c>
      <c r="O18" s="17">
        <v>20</v>
      </c>
      <c r="P18" s="17">
        <v>20</v>
      </c>
      <c r="Q18" s="17">
        <v>20</v>
      </c>
      <c r="R18" s="17">
        <v>20</v>
      </c>
      <c r="S18" s="18">
        <v>20</v>
      </c>
    </row>
    <row r="19" spans="1:19" ht="23.25">
      <c r="A19" s="19" t="s">
        <v>28</v>
      </c>
      <c r="B19" s="50" t="s">
        <v>140</v>
      </c>
      <c r="C19" s="44">
        <v>18</v>
      </c>
      <c r="D19" s="20">
        <v>18</v>
      </c>
      <c r="E19" s="20">
        <v>18</v>
      </c>
      <c r="F19" s="20">
        <v>18</v>
      </c>
      <c r="G19" s="20">
        <v>18</v>
      </c>
      <c r="H19" s="20">
        <v>18</v>
      </c>
      <c r="I19" s="20">
        <v>18</v>
      </c>
      <c r="J19" s="20">
        <v>18</v>
      </c>
      <c r="K19" s="20">
        <v>18</v>
      </c>
      <c r="L19" s="20">
        <v>18</v>
      </c>
      <c r="M19" s="20">
        <v>18</v>
      </c>
      <c r="N19" s="20">
        <v>18</v>
      </c>
      <c r="O19" s="20">
        <v>18</v>
      </c>
      <c r="P19" s="20">
        <v>18</v>
      </c>
      <c r="Q19" s="20">
        <v>18</v>
      </c>
      <c r="R19" s="20">
        <v>18</v>
      </c>
      <c r="S19" s="21">
        <v>18</v>
      </c>
    </row>
    <row r="20" spans="1:19" s="2" customFormat="1" ht="23.25">
      <c r="A20" s="13" t="s">
        <v>7</v>
      </c>
      <c r="B20" s="48" t="s">
        <v>155</v>
      </c>
      <c r="C20" s="42" t="s">
        <v>17</v>
      </c>
      <c r="D20" s="14">
        <v>1</v>
      </c>
      <c r="E20" s="14">
        <v>2</v>
      </c>
      <c r="F20" s="14">
        <v>3</v>
      </c>
      <c r="G20" s="14">
        <v>4</v>
      </c>
      <c r="H20" s="14">
        <v>5</v>
      </c>
      <c r="I20" s="14">
        <v>6</v>
      </c>
      <c r="J20" s="14">
        <v>7</v>
      </c>
      <c r="K20" s="14">
        <v>8</v>
      </c>
      <c r="L20" s="14">
        <v>9</v>
      </c>
      <c r="M20" s="14">
        <v>10</v>
      </c>
      <c r="N20" s="14">
        <v>11</v>
      </c>
      <c r="O20" s="14">
        <v>12</v>
      </c>
      <c r="P20" s="14">
        <v>13</v>
      </c>
      <c r="Q20" s="14">
        <v>14</v>
      </c>
      <c r="R20" s="14">
        <v>15</v>
      </c>
      <c r="S20" s="15">
        <v>16</v>
      </c>
    </row>
    <row r="21" spans="1:19" ht="23.25">
      <c r="A21" s="16" t="s">
        <v>27</v>
      </c>
      <c r="B21" s="49" t="s">
        <v>34</v>
      </c>
      <c r="C21" s="43">
        <v>18</v>
      </c>
      <c r="D21" s="17">
        <v>18</v>
      </c>
      <c r="E21" s="17">
        <v>18</v>
      </c>
      <c r="F21" s="17">
        <v>18</v>
      </c>
      <c r="G21" s="17">
        <v>18</v>
      </c>
      <c r="H21" s="17">
        <v>17</v>
      </c>
      <c r="I21" s="17">
        <v>18</v>
      </c>
      <c r="J21" s="17">
        <v>18</v>
      </c>
      <c r="K21" s="17">
        <v>18</v>
      </c>
      <c r="L21" s="17">
        <v>18</v>
      </c>
      <c r="M21" s="17">
        <v>17</v>
      </c>
      <c r="N21" s="17">
        <v>15</v>
      </c>
      <c r="O21" s="17">
        <v>18</v>
      </c>
      <c r="P21" s="17">
        <v>18</v>
      </c>
      <c r="Q21" s="17">
        <v>18</v>
      </c>
      <c r="R21" s="17">
        <v>15</v>
      </c>
      <c r="S21" s="18">
        <v>18</v>
      </c>
    </row>
    <row r="22" spans="1:19" ht="23.25">
      <c r="A22" s="16" t="s">
        <v>28</v>
      </c>
      <c r="B22" s="49" t="s">
        <v>35</v>
      </c>
      <c r="C22" s="43">
        <v>16</v>
      </c>
      <c r="D22" s="17">
        <v>16</v>
      </c>
      <c r="E22" s="17">
        <v>16</v>
      </c>
      <c r="F22" s="17">
        <v>16</v>
      </c>
      <c r="G22" s="17">
        <v>16</v>
      </c>
      <c r="H22" s="17">
        <v>16</v>
      </c>
      <c r="I22" s="17">
        <v>16</v>
      </c>
      <c r="J22" s="17">
        <v>16</v>
      </c>
      <c r="K22" s="17">
        <v>16</v>
      </c>
      <c r="L22" s="17">
        <v>16</v>
      </c>
      <c r="M22" s="17">
        <v>16</v>
      </c>
      <c r="N22" s="17">
        <v>16</v>
      </c>
      <c r="O22" s="17">
        <v>16</v>
      </c>
      <c r="P22" s="17">
        <v>16</v>
      </c>
      <c r="Q22" s="17">
        <v>16</v>
      </c>
      <c r="R22" s="17">
        <v>16</v>
      </c>
      <c r="S22" s="18">
        <v>16</v>
      </c>
    </row>
    <row r="23" spans="1:19" ht="23.25">
      <c r="A23" s="19" t="s">
        <v>29</v>
      </c>
      <c r="B23" s="50" t="s">
        <v>36</v>
      </c>
      <c r="C23" s="44">
        <v>16</v>
      </c>
      <c r="D23" s="20">
        <v>16</v>
      </c>
      <c r="E23" s="20">
        <v>16</v>
      </c>
      <c r="F23" s="20">
        <v>16</v>
      </c>
      <c r="G23" s="20">
        <v>16</v>
      </c>
      <c r="H23" s="20">
        <v>16</v>
      </c>
      <c r="I23" s="20">
        <v>16</v>
      </c>
      <c r="J23" s="20">
        <v>16</v>
      </c>
      <c r="K23" s="20">
        <v>16</v>
      </c>
      <c r="L23" s="20">
        <v>16</v>
      </c>
      <c r="M23" s="20">
        <v>16</v>
      </c>
      <c r="N23" s="20">
        <v>16</v>
      </c>
      <c r="O23" s="20">
        <v>16</v>
      </c>
      <c r="P23" s="20">
        <v>16</v>
      </c>
      <c r="Q23" s="20">
        <v>16</v>
      </c>
      <c r="R23" s="20">
        <v>16</v>
      </c>
      <c r="S23" s="21">
        <v>16</v>
      </c>
    </row>
    <row r="24" spans="1:19" s="2" customFormat="1" ht="23.25">
      <c r="A24" s="13" t="s">
        <v>8</v>
      </c>
      <c r="B24" s="48" t="s">
        <v>154</v>
      </c>
      <c r="C24" s="42" t="s">
        <v>18</v>
      </c>
      <c r="D24" s="14">
        <v>1</v>
      </c>
      <c r="E24" s="14">
        <v>2</v>
      </c>
      <c r="F24" s="14">
        <v>3</v>
      </c>
      <c r="G24" s="14">
        <v>4</v>
      </c>
      <c r="H24" s="14">
        <v>5</v>
      </c>
      <c r="I24" s="14">
        <v>6</v>
      </c>
      <c r="J24" s="14">
        <v>7</v>
      </c>
      <c r="K24" s="14">
        <v>8</v>
      </c>
      <c r="L24" s="14">
        <v>9</v>
      </c>
      <c r="M24" s="14">
        <v>10</v>
      </c>
      <c r="N24" s="14">
        <v>11</v>
      </c>
      <c r="O24" s="14">
        <v>12</v>
      </c>
      <c r="P24" s="14">
        <v>13</v>
      </c>
      <c r="Q24" s="14">
        <v>14</v>
      </c>
      <c r="R24" s="14">
        <v>15</v>
      </c>
      <c r="S24" s="15">
        <v>16</v>
      </c>
    </row>
    <row r="25" spans="1:19" ht="23.25">
      <c r="A25" s="16" t="s">
        <v>27</v>
      </c>
      <c r="B25" s="49" t="s">
        <v>141</v>
      </c>
      <c r="C25" s="43">
        <v>13</v>
      </c>
      <c r="D25" s="17">
        <v>13</v>
      </c>
      <c r="E25" s="17">
        <v>13</v>
      </c>
      <c r="F25" s="17">
        <v>13</v>
      </c>
      <c r="G25" s="17">
        <v>13</v>
      </c>
      <c r="H25" s="17">
        <v>13</v>
      </c>
      <c r="I25" s="17">
        <v>13</v>
      </c>
      <c r="J25" s="17">
        <v>13</v>
      </c>
      <c r="K25" s="17">
        <v>13</v>
      </c>
      <c r="L25" s="17">
        <v>13</v>
      </c>
      <c r="M25" s="17">
        <v>13</v>
      </c>
      <c r="N25" s="17">
        <v>13</v>
      </c>
      <c r="O25" s="17">
        <v>13</v>
      </c>
      <c r="P25" s="17">
        <v>13</v>
      </c>
      <c r="Q25" s="17">
        <v>13</v>
      </c>
      <c r="R25" s="17">
        <v>13</v>
      </c>
      <c r="S25" s="18">
        <v>13</v>
      </c>
    </row>
    <row r="26" spans="1:19" ht="23.25">
      <c r="A26" s="16" t="s">
        <v>28</v>
      </c>
      <c r="B26" s="49" t="s">
        <v>37</v>
      </c>
      <c r="C26" s="43">
        <v>12</v>
      </c>
      <c r="D26" s="17">
        <v>12</v>
      </c>
      <c r="E26" s="17">
        <v>12</v>
      </c>
      <c r="F26" s="17">
        <v>12</v>
      </c>
      <c r="G26" s="17">
        <v>12</v>
      </c>
      <c r="H26" s="17">
        <v>12</v>
      </c>
      <c r="I26" s="17">
        <v>12</v>
      </c>
      <c r="J26" s="17">
        <v>12</v>
      </c>
      <c r="K26" s="17">
        <v>12</v>
      </c>
      <c r="L26" s="17">
        <v>12</v>
      </c>
      <c r="M26" s="17">
        <v>12</v>
      </c>
      <c r="N26" s="17">
        <v>12</v>
      </c>
      <c r="O26" s="17">
        <v>12</v>
      </c>
      <c r="P26" s="17">
        <v>12</v>
      </c>
      <c r="Q26" s="17">
        <v>12</v>
      </c>
      <c r="R26" s="17">
        <v>12</v>
      </c>
      <c r="S26" s="18">
        <v>12</v>
      </c>
    </row>
    <row r="27" spans="1:19" ht="23.25">
      <c r="A27" s="19" t="s">
        <v>29</v>
      </c>
      <c r="B27" s="50" t="s">
        <v>142</v>
      </c>
      <c r="C27" s="44">
        <v>16</v>
      </c>
      <c r="D27" s="20">
        <v>16</v>
      </c>
      <c r="E27" s="20">
        <v>16</v>
      </c>
      <c r="F27" s="20">
        <v>16</v>
      </c>
      <c r="G27" s="20">
        <v>16</v>
      </c>
      <c r="H27" s="20">
        <v>16</v>
      </c>
      <c r="I27" s="20">
        <v>16</v>
      </c>
      <c r="J27" s="20">
        <v>16</v>
      </c>
      <c r="K27" s="20">
        <v>16</v>
      </c>
      <c r="L27" s="20">
        <v>16</v>
      </c>
      <c r="M27" s="20">
        <v>16</v>
      </c>
      <c r="N27" s="20">
        <v>16</v>
      </c>
      <c r="O27" s="20">
        <v>16</v>
      </c>
      <c r="P27" s="20">
        <v>16</v>
      </c>
      <c r="Q27" s="20">
        <v>16</v>
      </c>
      <c r="R27" s="20">
        <v>16</v>
      </c>
      <c r="S27" s="21">
        <v>16</v>
      </c>
    </row>
    <row r="28" spans="1:19" s="2" customFormat="1" ht="23.25">
      <c r="A28" s="13" t="s">
        <v>9</v>
      </c>
      <c r="B28" s="48" t="s">
        <v>153</v>
      </c>
      <c r="C28" s="42" t="s">
        <v>19</v>
      </c>
      <c r="D28" s="14">
        <v>1</v>
      </c>
      <c r="E28" s="14">
        <v>2</v>
      </c>
      <c r="F28" s="14">
        <v>3</v>
      </c>
      <c r="G28" s="14">
        <v>4</v>
      </c>
      <c r="H28" s="14">
        <v>5</v>
      </c>
      <c r="I28" s="14">
        <v>6</v>
      </c>
      <c r="J28" s="14">
        <v>7</v>
      </c>
      <c r="K28" s="14">
        <v>8</v>
      </c>
      <c r="L28" s="14">
        <v>9</v>
      </c>
      <c r="M28" s="14">
        <v>10</v>
      </c>
      <c r="N28" s="14">
        <v>11</v>
      </c>
      <c r="O28" s="14">
        <v>12</v>
      </c>
      <c r="P28" s="14">
        <v>13</v>
      </c>
      <c r="Q28" s="14">
        <v>14</v>
      </c>
      <c r="R28" s="14">
        <v>15</v>
      </c>
      <c r="S28" s="15">
        <v>16</v>
      </c>
    </row>
    <row r="29" spans="1:19" ht="23.25">
      <c r="A29" s="16" t="s">
        <v>27</v>
      </c>
      <c r="B29" s="49" t="s">
        <v>38</v>
      </c>
      <c r="C29" s="43">
        <v>22</v>
      </c>
      <c r="D29" s="17">
        <v>22</v>
      </c>
      <c r="E29" s="17">
        <v>22</v>
      </c>
      <c r="F29" s="17">
        <v>22</v>
      </c>
      <c r="G29" s="17">
        <v>22</v>
      </c>
      <c r="H29" s="17">
        <v>22</v>
      </c>
      <c r="I29" s="17">
        <v>22</v>
      </c>
      <c r="J29" s="17">
        <v>22</v>
      </c>
      <c r="K29" s="17">
        <v>22</v>
      </c>
      <c r="L29" s="17">
        <v>22</v>
      </c>
      <c r="M29" s="17">
        <v>22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8">
        <v>22</v>
      </c>
    </row>
    <row r="30" spans="1:19" ht="24" thickBot="1">
      <c r="A30" s="19" t="s">
        <v>28</v>
      </c>
      <c r="B30" s="50" t="s">
        <v>143</v>
      </c>
      <c r="C30" s="44">
        <v>21</v>
      </c>
      <c r="D30" s="17">
        <v>21</v>
      </c>
      <c r="E30" s="17">
        <v>21</v>
      </c>
      <c r="F30" s="17">
        <v>21</v>
      </c>
      <c r="G30" s="17">
        <v>21</v>
      </c>
      <c r="H30" s="17">
        <v>21</v>
      </c>
      <c r="I30" s="17">
        <v>21</v>
      </c>
      <c r="J30" s="17">
        <v>21</v>
      </c>
      <c r="K30" s="17">
        <v>21</v>
      </c>
      <c r="L30" s="17">
        <v>21</v>
      </c>
      <c r="M30" s="17">
        <v>21</v>
      </c>
      <c r="N30" s="17">
        <v>21</v>
      </c>
      <c r="O30" s="17">
        <v>21</v>
      </c>
      <c r="P30" s="17">
        <v>21</v>
      </c>
      <c r="Q30" s="17">
        <v>21</v>
      </c>
      <c r="R30" s="17">
        <v>21</v>
      </c>
      <c r="S30" s="18">
        <v>21</v>
      </c>
    </row>
    <row r="31" spans="2:19" ht="23.25">
      <c r="B31" s="51" t="s">
        <v>146</v>
      </c>
      <c r="C31" s="45">
        <f>SUM(C29:C30,C27,C26,C25,C23,C22,C21,C19,C18,C16,C15,C14,C12,C11,C10,C8,C7,C5,C4)</f>
        <v>352</v>
      </c>
      <c r="D31" s="22">
        <f aca="true" t="shared" si="0" ref="D31:S31">SUM(D29:D30,D27,D26,D25,D23,D22,D21,D19,D18,D16,D15,D14,D12,D11,D10,D8,D7,D5,D4)</f>
        <v>352</v>
      </c>
      <c r="E31" s="23">
        <f t="shared" si="0"/>
        <v>352</v>
      </c>
      <c r="F31" s="23">
        <f t="shared" si="0"/>
        <v>352</v>
      </c>
      <c r="G31" s="23">
        <f t="shared" si="0"/>
        <v>346</v>
      </c>
      <c r="H31" s="23">
        <f t="shared" si="0"/>
        <v>349</v>
      </c>
      <c r="I31" s="23">
        <f t="shared" si="0"/>
        <v>352</v>
      </c>
      <c r="J31" s="23">
        <f t="shared" si="0"/>
        <v>352</v>
      </c>
      <c r="K31" s="23">
        <f t="shared" si="0"/>
        <v>344</v>
      </c>
      <c r="L31" s="24">
        <f t="shared" si="0"/>
        <v>340</v>
      </c>
      <c r="M31" s="22">
        <f t="shared" si="0"/>
        <v>322</v>
      </c>
      <c r="N31" s="23">
        <f t="shared" si="0"/>
        <v>312</v>
      </c>
      <c r="O31" s="23">
        <f t="shared" si="0"/>
        <v>343</v>
      </c>
      <c r="P31" s="23">
        <f t="shared" si="0"/>
        <v>351</v>
      </c>
      <c r="Q31" s="23">
        <f t="shared" si="0"/>
        <v>352</v>
      </c>
      <c r="R31" s="23">
        <f t="shared" si="0"/>
        <v>349</v>
      </c>
      <c r="S31" s="24">
        <f t="shared" si="0"/>
        <v>347</v>
      </c>
    </row>
    <row r="32" spans="2:19" ht="30" thickBot="1">
      <c r="B32" s="51" t="s">
        <v>147</v>
      </c>
      <c r="C32" s="46">
        <f aca="true" t="shared" si="1" ref="C32:S32">C31/$C$31*100</f>
        <v>100</v>
      </c>
      <c r="D32" s="25">
        <f t="shared" si="1"/>
        <v>100</v>
      </c>
      <c r="E32" s="26">
        <f t="shared" si="1"/>
        <v>100</v>
      </c>
      <c r="F32" s="26">
        <f t="shared" si="1"/>
        <v>100</v>
      </c>
      <c r="G32" s="27">
        <f t="shared" si="1"/>
        <v>98.29545454545455</v>
      </c>
      <c r="H32" s="27">
        <f t="shared" si="1"/>
        <v>99.14772727272727</v>
      </c>
      <c r="I32" s="26">
        <f t="shared" si="1"/>
        <v>100</v>
      </c>
      <c r="J32" s="26">
        <f t="shared" si="1"/>
        <v>100</v>
      </c>
      <c r="K32" s="27">
        <f t="shared" si="1"/>
        <v>97.72727272727273</v>
      </c>
      <c r="L32" s="28">
        <f t="shared" si="1"/>
        <v>96.5909090909091</v>
      </c>
      <c r="M32" s="29">
        <f t="shared" si="1"/>
        <v>91.47727272727273</v>
      </c>
      <c r="N32" s="27">
        <f t="shared" si="1"/>
        <v>88.63636363636364</v>
      </c>
      <c r="O32" s="27">
        <f t="shared" si="1"/>
        <v>97.44318181818183</v>
      </c>
      <c r="P32" s="26">
        <f t="shared" si="1"/>
        <v>99.7159090909091</v>
      </c>
      <c r="Q32" s="26">
        <f t="shared" si="1"/>
        <v>100</v>
      </c>
      <c r="R32" s="27">
        <f t="shared" si="1"/>
        <v>99.14772727272727</v>
      </c>
      <c r="S32" s="28">
        <f t="shared" si="1"/>
        <v>98.57954545454545</v>
      </c>
    </row>
    <row r="33" spans="2:14" ht="23.25">
      <c r="B33" s="51" t="s">
        <v>159</v>
      </c>
      <c r="C33" s="47">
        <f>SUM(D31:S31)/16/C31*100</f>
        <v>97.92258522727273</v>
      </c>
      <c r="N33" s="1" t="s">
        <v>160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70">
      <selection activeCell="J4" sqref="J4"/>
    </sheetView>
  </sheetViews>
  <sheetFormatPr defaultColWidth="9.140625" defaultRowHeight="12.75"/>
  <cols>
    <col min="2" max="2" width="26.7109375" style="0" customWidth="1"/>
    <col min="3" max="3" width="32.57421875" style="0" bestFit="1" customWidth="1"/>
    <col min="4" max="4" width="35.00390625" style="0" customWidth="1"/>
    <col min="6" max="6" width="30.7109375" style="0" bestFit="1" customWidth="1"/>
    <col min="7" max="7" width="5.00390625" style="0" customWidth="1"/>
  </cols>
  <sheetData>
    <row r="1" spans="2:4" ht="26.25" customHeight="1">
      <c r="B1" s="34" t="s">
        <v>151</v>
      </c>
      <c r="C1" s="39" t="s">
        <v>152</v>
      </c>
      <c r="D1" s="40"/>
    </row>
    <row r="2" spans="1:7" ht="23.25">
      <c r="A2" s="13" t="s">
        <v>2</v>
      </c>
      <c r="B2" s="35"/>
      <c r="C2" s="13" t="s">
        <v>10</v>
      </c>
      <c r="D2" s="30" t="s">
        <v>13</v>
      </c>
      <c r="F2" s="4" t="s">
        <v>133</v>
      </c>
      <c r="G2" s="7"/>
    </row>
    <row r="3" spans="1:7" ht="23.25">
      <c r="A3" s="16" t="s">
        <v>27</v>
      </c>
      <c r="B3" s="36" t="s">
        <v>110</v>
      </c>
      <c r="C3" s="16" t="s">
        <v>39</v>
      </c>
      <c r="D3" s="33"/>
      <c r="F3" s="4" t="s">
        <v>102</v>
      </c>
      <c r="G3" s="7" t="s">
        <v>134</v>
      </c>
    </row>
    <row r="4" spans="1:7" ht="23.25">
      <c r="A4" s="16"/>
      <c r="B4" s="36" t="s">
        <v>103</v>
      </c>
      <c r="C4" s="16" t="s">
        <v>40</v>
      </c>
      <c r="D4" s="33"/>
      <c r="E4">
        <v>1</v>
      </c>
      <c r="F4" s="3" t="s">
        <v>126</v>
      </c>
      <c r="G4" s="8">
        <v>1</v>
      </c>
    </row>
    <row r="5" spans="1:7" ht="23.25">
      <c r="A5" s="16"/>
      <c r="B5" s="36" t="s">
        <v>104</v>
      </c>
      <c r="C5" s="16" t="s">
        <v>41</v>
      </c>
      <c r="D5" s="18"/>
      <c r="E5">
        <v>2</v>
      </c>
      <c r="F5" s="5" t="s">
        <v>108</v>
      </c>
      <c r="G5" s="9">
        <v>1</v>
      </c>
    </row>
    <row r="6" spans="1:7" ht="23.25">
      <c r="A6" s="16"/>
      <c r="B6" s="36" t="s">
        <v>105</v>
      </c>
      <c r="C6" s="16" t="s">
        <v>42</v>
      </c>
      <c r="D6" s="18"/>
      <c r="E6">
        <v>3</v>
      </c>
      <c r="F6" s="5" t="s">
        <v>99</v>
      </c>
      <c r="G6" s="9">
        <v>1</v>
      </c>
    </row>
    <row r="7" spans="1:7" ht="23.25">
      <c r="A7" s="16" t="s">
        <v>28</v>
      </c>
      <c r="B7" s="36" t="s">
        <v>106</v>
      </c>
      <c r="C7" s="16" t="s">
        <v>43</v>
      </c>
      <c r="D7" s="18"/>
      <c r="E7">
        <v>4</v>
      </c>
      <c r="F7" s="5" t="s">
        <v>114</v>
      </c>
      <c r="G7" s="9">
        <v>1</v>
      </c>
    </row>
    <row r="8" spans="1:7" ht="23.25">
      <c r="A8" s="16"/>
      <c r="B8" s="36" t="s">
        <v>110</v>
      </c>
      <c r="C8" s="16" t="s">
        <v>44</v>
      </c>
      <c r="D8" s="18"/>
      <c r="E8">
        <v>5</v>
      </c>
      <c r="F8" s="5" t="s">
        <v>116</v>
      </c>
      <c r="G8" s="9">
        <v>1</v>
      </c>
    </row>
    <row r="9" spans="1:7" ht="23.25">
      <c r="A9" s="19"/>
      <c r="B9" s="37" t="s">
        <v>107</v>
      </c>
      <c r="C9" s="19" t="s">
        <v>45</v>
      </c>
      <c r="D9" s="21"/>
      <c r="E9">
        <v>6</v>
      </c>
      <c r="F9" s="5" t="s">
        <v>115</v>
      </c>
      <c r="G9" s="9">
        <v>1</v>
      </c>
    </row>
    <row r="10" spans="1:7" ht="23.25">
      <c r="A10" s="13" t="s">
        <v>3</v>
      </c>
      <c r="B10" s="38"/>
      <c r="C10" s="13" t="s">
        <v>11</v>
      </c>
      <c r="D10" s="30" t="s">
        <v>20</v>
      </c>
      <c r="E10">
        <v>7</v>
      </c>
      <c r="F10" s="5" t="s">
        <v>123</v>
      </c>
      <c r="G10" s="9">
        <v>1</v>
      </c>
    </row>
    <row r="11" spans="1:7" ht="23.25">
      <c r="A11" s="16" t="s">
        <v>27</v>
      </c>
      <c r="B11" s="36" t="s">
        <v>108</v>
      </c>
      <c r="C11" s="16" t="s">
        <v>46</v>
      </c>
      <c r="D11" s="18"/>
      <c r="E11">
        <v>8</v>
      </c>
      <c r="F11" s="5" t="s">
        <v>73</v>
      </c>
      <c r="G11" s="9">
        <v>2</v>
      </c>
    </row>
    <row r="12" spans="1:7" ht="23.25">
      <c r="A12" s="16"/>
      <c r="B12" s="36" t="s">
        <v>109</v>
      </c>
      <c r="C12" s="16" t="s">
        <v>47</v>
      </c>
      <c r="D12" s="18"/>
      <c r="E12">
        <v>9</v>
      </c>
      <c r="F12" s="5" t="s">
        <v>127</v>
      </c>
      <c r="G12" s="9">
        <v>1</v>
      </c>
    </row>
    <row r="13" spans="1:7" ht="23.25">
      <c r="A13" s="16"/>
      <c r="B13" s="36" t="s">
        <v>111</v>
      </c>
      <c r="C13" s="16" t="s">
        <v>48</v>
      </c>
      <c r="D13" s="18"/>
      <c r="E13">
        <v>10</v>
      </c>
      <c r="F13" s="11" t="s">
        <v>112</v>
      </c>
      <c r="G13" s="9">
        <v>7</v>
      </c>
    </row>
    <row r="14" spans="1:7" ht="23.25">
      <c r="A14" s="16"/>
      <c r="B14" s="36" t="s">
        <v>112</v>
      </c>
      <c r="C14" s="16" t="s">
        <v>49</v>
      </c>
      <c r="D14" s="18"/>
      <c r="E14">
        <v>11</v>
      </c>
      <c r="F14" s="5" t="s">
        <v>111</v>
      </c>
      <c r="G14" s="9">
        <v>1</v>
      </c>
    </row>
    <row r="15" spans="1:7" ht="23.25">
      <c r="A15" s="16" t="s">
        <v>28</v>
      </c>
      <c r="B15" s="36" t="s">
        <v>113</v>
      </c>
      <c r="C15" s="16" t="s">
        <v>50</v>
      </c>
      <c r="D15" s="18"/>
      <c r="E15">
        <v>12</v>
      </c>
      <c r="F15" s="11" t="s">
        <v>110</v>
      </c>
      <c r="G15" s="9">
        <v>5</v>
      </c>
    </row>
    <row r="16" spans="1:7" ht="23.25">
      <c r="A16" s="16"/>
      <c r="B16" s="36" t="s">
        <v>110</v>
      </c>
      <c r="C16" s="16" t="s">
        <v>51</v>
      </c>
      <c r="D16" s="18"/>
      <c r="E16">
        <v>13</v>
      </c>
      <c r="F16" s="11" t="s">
        <v>107</v>
      </c>
      <c r="G16" s="9">
        <v>7</v>
      </c>
    </row>
    <row r="17" spans="1:7" ht="23.25">
      <c r="A17" s="19"/>
      <c r="B17" s="37" t="s">
        <v>107</v>
      </c>
      <c r="C17" s="19" t="s">
        <v>52</v>
      </c>
      <c r="D17" s="21"/>
      <c r="E17">
        <v>14</v>
      </c>
      <c r="F17" s="5" t="s">
        <v>128</v>
      </c>
      <c r="G17" s="9">
        <v>1</v>
      </c>
    </row>
    <row r="18" spans="1:7" ht="23.25">
      <c r="A18" s="13" t="s">
        <v>4</v>
      </c>
      <c r="B18" s="38"/>
      <c r="C18" s="13" t="s">
        <v>21</v>
      </c>
      <c r="D18" s="30" t="s">
        <v>14</v>
      </c>
      <c r="E18">
        <v>15</v>
      </c>
      <c r="F18" s="5" t="s">
        <v>130</v>
      </c>
      <c r="G18" s="9">
        <v>1</v>
      </c>
    </row>
    <row r="19" spans="1:7" ht="23.25">
      <c r="A19" s="16" t="s">
        <v>27</v>
      </c>
      <c r="B19" s="36" t="s">
        <v>106</v>
      </c>
      <c r="C19" s="16" t="s">
        <v>53</v>
      </c>
      <c r="D19" s="18"/>
      <c r="E19">
        <v>16</v>
      </c>
      <c r="F19" s="5" t="s">
        <v>121</v>
      </c>
      <c r="G19" s="9">
        <v>1</v>
      </c>
    </row>
    <row r="20" spans="1:7" ht="23.25">
      <c r="A20" s="16"/>
      <c r="B20" s="36" t="s">
        <v>109</v>
      </c>
      <c r="C20" s="16" t="s">
        <v>54</v>
      </c>
      <c r="D20" s="18"/>
      <c r="E20">
        <v>17</v>
      </c>
      <c r="F20" s="11" t="s">
        <v>109</v>
      </c>
      <c r="G20" s="9">
        <v>12</v>
      </c>
    </row>
    <row r="21" spans="1:7" ht="23.25">
      <c r="A21" s="16"/>
      <c r="B21" s="36" t="s">
        <v>112</v>
      </c>
      <c r="C21" s="16" t="s">
        <v>55</v>
      </c>
      <c r="D21" s="18"/>
      <c r="E21">
        <v>18</v>
      </c>
      <c r="F21" s="5" t="s">
        <v>63</v>
      </c>
      <c r="G21" s="9">
        <v>1</v>
      </c>
    </row>
    <row r="22" spans="1:7" ht="23.25">
      <c r="A22" s="16" t="s">
        <v>28</v>
      </c>
      <c r="B22" s="36" t="s">
        <v>114</v>
      </c>
      <c r="C22" s="16" t="s">
        <v>56</v>
      </c>
      <c r="D22" s="18"/>
      <c r="E22">
        <v>19</v>
      </c>
      <c r="F22" s="5" t="s">
        <v>129</v>
      </c>
      <c r="G22" s="9">
        <v>1</v>
      </c>
    </row>
    <row r="23" spans="1:7" ht="23.25">
      <c r="A23" s="16"/>
      <c r="B23" s="36" t="s">
        <v>109</v>
      </c>
      <c r="C23" s="16" t="s">
        <v>57</v>
      </c>
      <c r="D23" s="18"/>
      <c r="E23">
        <v>20</v>
      </c>
      <c r="F23" s="5" t="s">
        <v>105</v>
      </c>
      <c r="G23" s="9">
        <v>1</v>
      </c>
    </row>
    <row r="24" spans="1:7" ht="23.25">
      <c r="A24" s="16"/>
      <c r="B24" s="36" t="s">
        <v>116</v>
      </c>
      <c r="C24" s="16" t="s">
        <v>58</v>
      </c>
      <c r="D24" s="18"/>
      <c r="E24">
        <v>21</v>
      </c>
      <c r="F24" s="5" t="s">
        <v>122</v>
      </c>
      <c r="G24" s="9">
        <v>1</v>
      </c>
    </row>
    <row r="25" spans="1:7" ht="23.25">
      <c r="A25" s="16"/>
      <c r="B25" s="36" t="s">
        <v>115</v>
      </c>
      <c r="C25" s="16" t="s">
        <v>59</v>
      </c>
      <c r="D25" s="18"/>
      <c r="E25">
        <v>22</v>
      </c>
      <c r="F25" s="5" t="s">
        <v>79</v>
      </c>
      <c r="G25" s="9">
        <v>1</v>
      </c>
    </row>
    <row r="26" spans="1:7" ht="23.25">
      <c r="A26" s="16"/>
      <c r="B26" s="36" t="s">
        <v>107</v>
      </c>
      <c r="C26" s="16" t="s">
        <v>60</v>
      </c>
      <c r="D26" s="18"/>
      <c r="E26">
        <v>23</v>
      </c>
      <c r="F26" s="5" t="s">
        <v>125</v>
      </c>
      <c r="G26" s="9">
        <v>2</v>
      </c>
    </row>
    <row r="27" spans="1:7" ht="23.25">
      <c r="A27" s="19" t="s">
        <v>29</v>
      </c>
      <c r="B27" s="37" t="s">
        <v>117</v>
      </c>
      <c r="C27" s="19" t="s">
        <v>118</v>
      </c>
      <c r="D27" s="21"/>
      <c r="E27">
        <v>24</v>
      </c>
      <c r="F27" s="5" t="s">
        <v>117</v>
      </c>
      <c r="G27" s="9">
        <v>1</v>
      </c>
    </row>
    <row r="28" spans="1:7" ht="23.25">
      <c r="A28" s="13" t="s">
        <v>5</v>
      </c>
      <c r="B28" s="38"/>
      <c r="C28" s="13" t="s">
        <v>22</v>
      </c>
      <c r="D28" s="30" t="s">
        <v>15</v>
      </c>
      <c r="E28">
        <v>25</v>
      </c>
      <c r="F28" s="5" t="s">
        <v>106</v>
      </c>
      <c r="G28" s="9">
        <v>3</v>
      </c>
    </row>
    <row r="29" spans="1:7" ht="23.25">
      <c r="A29" s="16" t="s">
        <v>27</v>
      </c>
      <c r="B29" s="36" t="s">
        <v>119</v>
      </c>
      <c r="C29" s="16" t="s">
        <v>61</v>
      </c>
      <c r="D29" s="18"/>
      <c r="E29">
        <v>26</v>
      </c>
      <c r="F29" s="5" t="s">
        <v>104</v>
      </c>
      <c r="G29" s="9">
        <v>1</v>
      </c>
    </row>
    <row r="30" spans="1:7" ht="23.25">
      <c r="A30" s="16"/>
      <c r="B30" s="36" t="s">
        <v>62</v>
      </c>
      <c r="C30" s="16" t="s">
        <v>62</v>
      </c>
      <c r="D30" s="18"/>
      <c r="E30">
        <v>27</v>
      </c>
      <c r="F30" s="5" t="s">
        <v>103</v>
      </c>
      <c r="G30" s="9">
        <v>1</v>
      </c>
    </row>
    <row r="31" spans="1:7" ht="23.25">
      <c r="A31" s="16"/>
      <c r="B31" s="36" t="s">
        <v>63</v>
      </c>
      <c r="C31" s="16" t="s">
        <v>63</v>
      </c>
      <c r="D31" s="18"/>
      <c r="E31">
        <v>28</v>
      </c>
      <c r="F31" s="5" t="s">
        <v>113</v>
      </c>
      <c r="G31" s="9">
        <v>2</v>
      </c>
    </row>
    <row r="32" spans="1:7" ht="23.25">
      <c r="A32" s="16" t="s">
        <v>28</v>
      </c>
      <c r="B32" s="36" t="s">
        <v>112</v>
      </c>
      <c r="C32" s="16" t="s">
        <v>64</v>
      </c>
      <c r="D32" s="18"/>
      <c r="E32">
        <v>29</v>
      </c>
      <c r="F32" s="5" t="s">
        <v>120</v>
      </c>
      <c r="G32" s="9">
        <v>2</v>
      </c>
    </row>
    <row r="33" spans="1:7" ht="23.25">
      <c r="A33" s="16"/>
      <c r="B33" s="36" t="s">
        <v>109</v>
      </c>
      <c r="C33" s="16" t="s">
        <v>65</v>
      </c>
      <c r="D33" s="18"/>
      <c r="E33">
        <v>30</v>
      </c>
      <c r="F33" s="5" t="s">
        <v>119</v>
      </c>
      <c r="G33" s="9">
        <v>1</v>
      </c>
    </row>
    <row r="34" spans="1:7" ht="23.25">
      <c r="A34" s="16"/>
      <c r="B34" s="36" t="s">
        <v>110</v>
      </c>
      <c r="C34" s="16" t="s">
        <v>66</v>
      </c>
      <c r="D34" s="18"/>
      <c r="E34">
        <v>31</v>
      </c>
      <c r="F34" s="5" t="s">
        <v>100</v>
      </c>
      <c r="G34" s="9">
        <v>1</v>
      </c>
    </row>
    <row r="35" spans="1:7" ht="23.25">
      <c r="A35" s="16"/>
      <c r="B35" s="36" t="s">
        <v>107</v>
      </c>
      <c r="C35" s="16" t="s">
        <v>67</v>
      </c>
      <c r="D35" s="18"/>
      <c r="E35">
        <v>32</v>
      </c>
      <c r="F35" s="5" t="s">
        <v>62</v>
      </c>
      <c r="G35" s="9">
        <v>1</v>
      </c>
    </row>
    <row r="36" spans="1:7" ht="23.25">
      <c r="A36" s="16" t="s">
        <v>29</v>
      </c>
      <c r="B36" s="36" t="s">
        <v>120</v>
      </c>
      <c r="C36" s="16" t="s">
        <v>68</v>
      </c>
      <c r="D36" s="18"/>
      <c r="E36">
        <v>33</v>
      </c>
      <c r="F36" s="5" t="s">
        <v>77</v>
      </c>
      <c r="G36" s="9">
        <v>1</v>
      </c>
    </row>
    <row r="37" spans="1:7" ht="23.25">
      <c r="A37" s="16"/>
      <c r="B37" s="36" t="s">
        <v>109</v>
      </c>
      <c r="C37" s="16" t="s">
        <v>69</v>
      </c>
      <c r="D37" s="18"/>
      <c r="F37" s="5" t="s">
        <v>131</v>
      </c>
      <c r="G37" s="9"/>
    </row>
    <row r="38" spans="1:7" ht="23.25">
      <c r="A38" s="19"/>
      <c r="B38" s="37" t="s">
        <v>112</v>
      </c>
      <c r="C38" s="19" t="s">
        <v>70</v>
      </c>
      <c r="D38" s="21"/>
      <c r="F38" s="6" t="s">
        <v>132</v>
      </c>
      <c r="G38" s="10">
        <v>66</v>
      </c>
    </row>
    <row r="39" spans="1:4" ht="23.25">
      <c r="A39" s="13" t="s">
        <v>6</v>
      </c>
      <c r="B39" s="38"/>
      <c r="C39" s="13" t="s">
        <v>23</v>
      </c>
      <c r="D39" s="30" t="s">
        <v>16</v>
      </c>
    </row>
    <row r="40" spans="1:4" ht="23.25">
      <c r="A40" s="16" t="s">
        <v>27</v>
      </c>
      <c r="B40" s="36" t="s">
        <v>113</v>
      </c>
      <c r="C40" s="16" t="s">
        <v>93</v>
      </c>
      <c r="D40" s="18"/>
    </row>
    <row r="41" spans="1:4" ht="23.25">
      <c r="A41" s="16"/>
      <c r="B41" s="36" t="s">
        <v>109</v>
      </c>
      <c r="C41" s="16" t="s">
        <v>83</v>
      </c>
      <c r="D41" s="18"/>
    </row>
    <row r="42" spans="1:4" ht="23.25">
      <c r="A42" s="16"/>
      <c r="B42" s="36" t="s">
        <v>121</v>
      </c>
      <c r="C42" s="16" t="s">
        <v>94</v>
      </c>
      <c r="D42" s="18"/>
    </row>
    <row r="43" spans="1:4" ht="23.25">
      <c r="A43" s="16"/>
      <c r="B43" s="36" t="s">
        <v>122</v>
      </c>
      <c r="C43" s="16" t="s">
        <v>95</v>
      </c>
      <c r="D43" s="18"/>
    </row>
    <row r="44" spans="1:4" ht="23.25">
      <c r="A44" s="16"/>
      <c r="B44" s="36" t="s">
        <v>107</v>
      </c>
      <c r="C44" s="16" t="s">
        <v>96</v>
      </c>
      <c r="D44" s="18"/>
    </row>
    <row r="45" spans="1:4" ht="23.25">
      <c r="A45" s="16"/>
      <c r="B45" s="36" t="s">
        <v>123</v>
      </c>
      <c r="C45" s="16" t="s">
        <v>124</v>
      </c>
      <c r="D45" s="18"/>
    </row>
    <row r="46" spans="1:4" ht="23.25">
      <c r="A46" s="16" t="s">
        <v>28</v>
      </c>
      <c r="B46" s="36" t="s">
        <v>107</v>
      </c>
      <c r="C46" s="16" t="s">
        <v>90</v>
      </c>
      <c r="D46" s="18"/>
    </row>
    <row r="47" spans="1:4" ht="23.25">
      <c r="A47" s="31"/>
      <c r="B47" s="36" t="s">
        <v>120</v>
      </c>
      <c r="C47" s="31" t="s">
        <v>91</v>
      </c>
      <c r="D47" s="18"/>
    </row>
    <row r="48" spans="1:4" ht="23.25">
      <c r="A48" s="32"/>
      <c r="B48" s="37" t="s">
        <v>125</v>
      </c>
      <c r="C48" s="32" t="s">
        <v>92</v>
      </c>
      <c r="D48" s="21"/>
    </row>
    <row r="49" spans="1:4" ht="23.25">
      <c r="A49" s="13" t="s">
        <v>7</v>
      </c>
      <c r="B49" s="38"/>
      <c r="C49" s="13" t="s">
        <v>24</v>
      </c>
      <c r="D49" s="30" t="s">
        <v>17</v>
      </c>
    </row>
    <row r="50" spans="1:4" ht="23.25">
      <c r="A50" s="16" t="s">
        <v>27</v>
      </c>
      <c r="B50" s="36" t="s">
        <v>126</v>
      </c>
      <c r="C50" s="16" t="s">
        <v>71</v>
      </c>
      <c r="D50" s="18"/>
    </row>
    <row r="51" spans="1:4" ht="23.25">
      <c r="A51" s="16"/>
      <c r="B51" s="36" t="s">
        <v>109</v>
      </c>
      <c r="C51" s="16" t="s">
        <v>72</v>
      </c>
      <c r="D51" s="18"/>
    </row>
    <row r="52" spans="1:4" ht="23.25">
      <c r="A52" s="16" t="s">
        <v>28</v>
      </c>
      <c r="B52" s="36" t="s">
        <v>73</v>
      </c>
      <c r="C52" s="16" t="s">
        <v>73</v>
      </c>
      <c r="D52" s="18"/>
    </row>
    <row r="53" spans="1:4" ht="23.25">
      <c r="A53" s="16"/>
      <c r="B53" s="36" t="s">
        <v>106</v>
      </c>
      <c r="C53" s="16" t="s">
        <v>74</v>
      </c>
      <c r="D53" s="18"/>
    </row>
    <row r="54" spans="1:4" ht="23.25">
      <c r="A54" s="16"/>
      <c r="B54" s="36" t="s">
        <v>127</v>
      </c>
      <c r="C54" s="16" t="s">
        <v>75</v>
      </c>
      <c r="D54" s="18"/>
    </row>
    <row r="55" spans="1:4" ht="23.25">
      <c r="A55" s="16"/>
      <c r="B55" s="36" t="s">
        <v>109</v>
      </c>
      <c r="C55" s="16" t="s">
        <v>76</v>
      </c>
      <c r="D55" s="18"/>
    </row>
    <row r="56" spans="1:4" ht="23.25">
      <c r="A56" s="16" t="s">
        <v>29</v>
      </c>
      <c r="B56" s="36" t="s">
        <v>77</v>
      </c>
      <c r="C56" s="16" t="s">
        <v>77</v>
      </c>
      <c r="D56" s="18"/>
    </row>
    <row r="57" spans="1:4" ht="23.25">
      <c r="A57" s="16"/>
      <c r="B57" s="36" t="s">
        <v>109</v>
      </c>
      <c r="C57" s="16" t="s">
        <v>78</v>
      </c>
      <c r="D57" s="18"/>
    </row>
    <row r="58" spans="1:4" ht="23.25">
      <c r="A58" s="16"/>
      <c r="B58" s="36" t="s">
        <v>79</v>
      </c>
      <c r="C58" s="16" t="s">
        <v>79</v>
      </c>
      <c r="D58" s="18"/>
    </row>
    <row r="59" spans="1:4" ht="23.25">
      <c r="A59" s="16"/>
      <c r="B59" s="36" t="s">
        <v>110</v>
      </c>
      <c r="C59" s="16" t="s">
        <v>80</v>
      </c>
      <c r="D59" s="18"/>
    </row>
    <row r="60" spans="1:4" ht="23.25">
      <c r="A60" s="19"/>
      <c r="B60" s="37" t="s">
        <v>128</v>
      </c>
      <c r="C60" s="19" t="s">
        <v>81</v>
      </c>
      <c r="D60" s="21"/>
    </row>
    <row r="61" spans="1:4" ht="23.25">
      <c r="A61" s="13" t="s">
        <v>8</v>
      </c>
      <c r="B61" s="38"/>
      <c r="C61" s="13" t="s">
        <v>25</v>
      </c>
      <c r="D61" s="30" t="s">
        <v>18</v>
      </c>
    </row>
    <row r="62" spans="1:4" ht="23.25">
      <c r="A62" s="16" t="s">
        <v>27</v>
      </c>
      <c r="B62" s="36" t="s">
        <v>112</v>
      </c>
      <c r="C62" s="16" t="s">
        <v>82</v>
      </c>
      <c r="D62" s="18"/>
    </row>
    <row r="63" spans="1:4" ht="23.25">
      <c r="A63" s="16"/>
      <c r="B63" s="36" t="s">
        <v>109</v>
      </c>
      <c r="C63" s="16" t="s">
        <v>83</v>
      </c>
      <c r="D63" s="18"/>
    </row>
    <row r="64" spans="1:4" ht="23.25">
      <c r="A64" s="16" t="s">
        <v>28</v>
      </c>
      <c r="B64" s="36" t="s">
        <v>109</v>
      </c>
      <c r="C64" s="16" t="s">
        <v>84</v>
      </c>
      <c r="D64" s="18"/>
    </row>
    <row r="65" spans="1:4" ht="23.25">
      <c r="A65" s="16"/>
      <c r="B65" s="36" t="s">
        <v>112</v>
      </c>
      <c r="C65" s="16" t="s">
        <v>85</v>
      </c>
      <c r="D65" s="18"/>
    </row>
    <row r="66" spans="1:4" ht="23.25">
      <c r="A66" s="16"/>
      <c r="B66" s="36" t="s">
        <v>107</v>
      </c>
      <c r="C66" s="16" t="s">
        <v>86</v>
      </c>
      <c r="D66" s="18"/>
    </row>
    <row r="67" spans="1:4" ht="23.25">
      <c r="A67" s="16"/>
      <c r="B67" s="36" t="s">
        <v>125</v>
      </c>
      <c r="C67" s="16" t="s">
        <v>87</v>
      </c>
      <c r="D67" s="18"/>
    </row>
    <row r="68" spans="1:4" ht="23.25">
      <c r="A68" s="16" t="s">
        <v>29</v>
      </c>
      <c r="B68" s="36" t="s">
        <v>112</v>
      </c>
      <c r="C68" s="16" t="s">
        <v>88</v>
      </c>
      <c r="D68" s="18"/>
    </row>
    <row r="69" spans="1:4" ht="23.25">
      <c r="A69" s="19"/>
      <c r="B69" s="37" t="s">
        <v>129</v>
      </c>
      <c r="C69" s="19" t="s">
        <v>89</v>
      </c>
      <c r="D69" s="21"/>
    </row>
    <row r="70" spans="1:4" ht="23.25">
      <c r="A70" s="13" t="s">
        <v>9</v>
      </c>
      <c r="B70" s="38"/>
      <c r="C70" s="13" t="s">
        <v>12</v>
      </c>
      <c r="D70" s="30" t="s">
        <v>19</v>
      </c>
    </row>
    <row r="71" spans="1:4" ht="23.25">
      <c r="A71" s="16" t="s">
        <v>27</v>
      </c>
      <c r="B71" s="36" t="s">
        <v>73</v>
      </c>
      <c r="C71" s="16" t="s">
        <v>97</v>
      </c>
      <c r="D71" s="18"/>
    </row>
    <row r="72" spans="1:4" ht="23.25">
      <c r="A72" s="31"/>
      <c r="B72" s="36" t="s">
        <v>130</v>
      </c>
      <c r="C72" s="16" t="s">
        <v>98</v>
      </c>
      <c r="D72" s="18"/>
    </row>
    <row r="73" spans="1:4" ht="23.25">
      <c r="A73" s="16" t="s">
        <v>28</v>
      </c>
      <c r="B73" s="36" t="s">
        <v>99</v>
      </c>
      <c r="C73" s="16" t="s">
        <v>99</v>
      </c>
      <c r="D73" s="18"/>
    </row>
    <row r="74" spans="1:4" ht="23.25">
      <c r="A74" s="16"/>
      <c r="B74" s="36" t="s">
        <v>100</v>
      </c>
      <c r="C74" s="16" t="s">
        <v>100</v>
      </c>
      <c r="D74" s="18"/>
    </row>
    <row r="75" spans="1:4" ht="23.25">
      <c r="A75" s="19"/>
      <c r="B75" s="37" t="s">
        <v>109</v>
      </c>
      <c r="C75" s="19" t="s">
        <v>101</v>
      </c>
      <c r="D75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2008-08-23T09:42:00Z</cp:lastPrinted>
  <dcterms:created xsi:type="dcterms:W3CDTF">2008-07-14T15:00:40Z</dcterms:created>
  <dcterms:modified xsi:type="dcterms:W3CDTF">2008-07-29T13:00:50Z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